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185" tabRatio="84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'Sheet1'!$A$1:$I$29</definedName>
  </definedNames>
  <calcPr fullCalcOnLoad="1"/>
</workbook>
</file>

<file path=xl/sharedStrings.xml><?xml version="1.0" encoding="utf-8"?>
<sst xmlns="http://schemas.openxmlformats.org/spreadsheetml/2006/main" count="43" uniqueCount="31">
  <si>
    <t>学生类别</t>
  </si>
  <si>
    <t>系部</t>
  </si>
  <si>
    <t>应到人数</t>
  </si>
  <si>
    <t>实到人数</t>
  </si>
  <si>
    <t>未到人数</t>
  </si>
  <si>
    <t>缺勤率</t>
  </si>
  <si>
    <t>铁工系</t>
  </si>
  <si>
    <t>道桥系</t>
  </si>
  <si>
    <t>建筑系</t>
  </si>
  <si>
    <t>轨道系</t>
  </si>
  <si>
    <t>校区</t>
  </si>
  <si>
    <t>顶岗实习  （现场教学）</t>
  </si>
  <si>
    <r>
      <t>2018－2019学年第一学期</t>
    </r>
    <r>
      <rPr>
        <sz val="12"/>
        <rFont val="黑体"/>
        <family val="3"/>
      </rPr>
      <t xml:space="preserve">
</t>
    </r>
    <r>
      <rPr>
        <sz val="20"/>
        <rFont val="黑体"/>
        <family val="3"/>
      </rPr>
      <t>第二周学生返校情况通报</t>
    </r>
  </si>
  <si>
    <t>备注</t>
  </si>
  <si>
    <t>非毕业班（含新生）</t>
  </si>
  <si>
    <t>临渭校区</t>
  </si>
  <si>
    <r>
      <t xml:space="preserve">临渭校区学生7256人；高新校区学生6617。              </t>
    </r>
  </si>
  <si>
    <t>管理系</t>
  </si>
  <si>
    <t>机电系</t>
  </si>
  <si>
    <t>电信系</t>
  </si>
  <si>
    <t>小计</t>
  </si>
  <si>
    <t>高新校区</t>
  </si>
  <si>
    <t xml:space="preserve"> </t>
  </si>
  <si>
    <t>测绘系</t>
  </si>
  <si>
    <t>非毕业班小计</t>
  </si>
  <si>
    <t>毕业班（一九届）</t>
  </si>
  <si>
    <t>临渭校区</t>
  </si>
  <si>
    <t>毕业班小计</t>
  </si>
  <si>
    <t>合计</t>
  </si>
  <si>
    <t xml:space="preserve"> 学生处</t>
  </si>
  <si>
    <t>截至2018年9月9日22:00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</si>
</sst>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yyyy&quot;年&quot;m&quot;月&quot;d&quot;日&quot;;@"/>
  </numFmts>
  <fonts count="47">
    <font>
      <sz val="12"/>
      <name val="宋体"/>
      <family val="0"/>
    </font>
    <font>
      <b/>
      <sz val="12"/>
      <color indexed="8"/>
      <name val="仿宋_GB2312"/>
      <family val="3"/>
    </font>
    <font>
      <sz val="9"/>
      <name val="宋体"/>
      <family val="0"/>
    </font>
    <font>
      <b/>
      <sz val="14"/>
      <name val="黑体"/>
      <family val="3"/>
    </font>
    <font>
      <sz val="12"/>
      <name val="黑体"/>
      <family val="3"/>
    </font>
    <font>
      <sz val="20"/>
      <name val="黑体"/>
      <family val="3"/>
    </font>
    <font>
      <sz val="12"/>
      <name val="楷体_GB2312"/>
      <family val="3"/>
    </font>
    <font>
      <b/>
      <sz val="12"/>
      <name val="仿宋_GB2312"/>
      <family val="3"/>
    </font>
    <font>
      <sz val="14"/>
      <name val="仿宋_GB2312"/>
      <family val="3"/>
    </font>
    <font>
      <sz val="12"/>
      <name val="仿宋_GB2312"/>
      <family val="3"/>
    </font>
    <font>
      <b/>
      <sz val="14"/>
      <name val="仿宋_GB2312"/>
      <family val="3"/>
    </font>
    <font>
      <b/>
      <sz val="12"/>
      <name val="楷体_GB2312"/>
      <family val="3"/>
    </font>
    <font>
      <b/>
      <sz val="14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176" fontId="11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11" fillId="34" borderId="10" xfId="0" applyFont="1" applyFill="1" applyBorder="1" applyAlignment="1">
      <alignment horizontal="center" vertical="center"/>
    </xf>
    <xf numFmtId="176" fontId="11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77" fontId="9" fillId="0" borderId="0" xfId="0" applyNumberFormat="1" applyFont="1" applyAlignment="1">
      <alignment horizontal="center" vertical="center"/>
    </xf>
    <xf numFmtId="0" fontId="0" fillId="0" borderId="11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textRotation="255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justify" vertical="center" wrapText="1"/>
    </xf>
    <xf numFmtId="0" fontId="9" fillId="0" borderId="12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11" fillId="34" borderId="14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31" fontId="6" fillId="0" borderId="17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textRotation="255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A1">
      <selection activeCell="I3" sqref="I3"/>
    </sheetView>
  </sheetViews>
  <sheetFormatPr defaultColWidth="9.00390625" defaultRowHeight="14.25"/>
  <cols>
    <col min="1" max="1" width="10.00390625" style="1" customWidth="1"/>
    <col min="2" max="2" width="5.625" style="1" customWidth="1"/>
    <col min="3" max="3" width="8.25390625" style="1" customWidth="1"/>
    <col min="4" max="4" width="10.50390625" style="1" customWidth="1"/>
    <col min="5" max="5" width="14.375" style="1" customWidth="1"/>
    <col min="6" max="6" width="10.00390625" style="1" customWidth="1"/>
    <col min="7" max="7" width="10.50390625" style="1" customWidth="1"/>
    <col min="8" max="8" width="8.125" style="1" customWidth="1"/>
    <col min="9" max="9" width="15.875" style="1" customWidth="1"/>
    <col min="10" max="12" width="9.00390625" style="1" bestFit="1" customWidth="1"/>
    <col min="13" max="13" width="23.375" style="1" customWidth="1"/>
    <col min="14" max="14" width="29.875" style="1" customWidth="1"/>
    <col min="15" max="237" width="9.00390625" style="1" bestFit="1" customWidth="1"/>
    <col min="238" max="16384" width="9.00390625" style="1" customWidth="1"/>
  </cols>
  <sheetData>
    <row r="1" spans="1:9" ht="45" customHeight="1">
      <c r="A1" s="31" t="s">
        <v>12</v>
      </c>
      <c r="B1" s="31"/>
      <c r="C1" s="31"/>
      <c r="D1" s="31"/>
      <c r="E1" s="31"/>
      <c r="F1" s="31"/>
      <c r="G1" s="31"/>
      <c r="H1" s="31"/>
      <c r="I1" s="31"/>
    </row>
    <row r="2" spans="3:9" ht="16.5" customHeight="1" thickBot="1">
      <c r="C2" s="32" t="s">
        <v>30</v>
      </c>
      <c r="D2" s="33"/>
      <c r="E2" s="33"/>
      <c r="F2" s="33"/>
      <c r="G2" s="33"/>
      <c r="H2" s="33"/>
      <c r="I2" s="33"/>
    </row>
    <row r="3" spans="1:9" ht="37.5" customHeight="1" thickBot="1" thickTop="1">
      <c r="A3" s="2" t="s">
        <v>0</v>
      </c>
      <c r="B3" s="2" t="s">
        <v>10</v>
      </c>
      <c r="C3" s="2" t="s">
        <v>1</v>
      </c>
      <c r="D3" s="2" t="s">
        <v>2</v>
      </c>
      <c r="E3" s="3" t="s">
        <v>11</v>
      </c>
      <c r="F3" s="2" t="s">
        <v>3</v>
      </c>
      <c r="G3" s="2" t="s">
        <v>4</v>
      </c>
      <c r="H3" s="3" t="s">
        <v>5</v>
      </c>
      <c r="I3" s="3" t="s">
        <v>13</v>
      </c>
    </row>
    <row r="4" spans="1:9" ht="28.5" customHeight="1" thickBot="1" thickTop="1">
      <c r="A4" s="34" t="s">
        <v>14</v>
      </c>
      <c r="B4" s="19" t="s">
        <v>15</v>
      </c>
      <c r="C4" s="4" t="s">
        <v>7</v>
      </c>
      <c r="D4" s="5">
        <v>1117</v>
      </c>
      <c r="E4" s="5">
        <v>0</v>
      </c>
      <c r="F4" s="5">
        <v>1107</v>
      </c>
      <c r="G4" s="5">
        <v>10</v>
      </c>
      <c r="H4" s="6">
        <f aca="true" t="shared" si="0" ref="H4:H26">G4/D4</f>
        <v>0.008952551477170993</v>
      </c>
      <c r="I4" s="25" t="s">
        <v>16</v>
      </c>
    </row>
    <row r="5" spans="1:9" ht="28.5" customHeight="1" thickBot="1" thickTop="1">
      <c r="A5" s="34"/>
      <c r="B5" s="20"/>
      <c r="C5" s="4" t="s">
        <v>17</v>
      </c>
      <c r="D5" s="5">
        <v>1547</v>
      </c>
      <c r="E5" s="5">
        <v>0</v>
      </c>
      <c r="F5" s="5">
        <v>1537</v>
      </c>
      <c r="G5" s="5">
        <v>10</v>
      </c>
      <c r="H5" s="6">
        <f t="shared" si="0"/>
        <v>0.006464124111182934</v>
      </c>
      <c r="I5" s="26"/>
    </row>
    <row r="6" spans="1:9" ht="30" customHeight="1" thickBot="1" thickTop="1">
      <c r="A6" s="34"/>
      <c r="B6" s="20"/>
      <c r="C6" s="4" t="s">
        <v>18</v>
      </c>
      <c r="D6" s="5">
        <v>931</v>
      </c>
      <c r="E6" s="5">
        <v>0</v>
      </c>
      <c r="F6" s="5">
        <v>927</v>
      </c>
      <c r="G6" s="5">
        <v>4</v>
      </c>
      <c r="H6" s="6">
        <f t="shared" si="0"/>
        <v>0.004296455424274973</v>
      </c>
      <c r="I6" s="26"/>
    </row>
    <row r="7" spans="1:9" ht="27" customHeight="1" thickBot="1" thickTop="1">
      <c r="A7" s="34"/>
      <c r="B7" s="20"/>
      <c r="C7" s="4" t="s">
        <v>19</v>
      </c>
      <c r="D7" s="5">
        <v>1355</v>
      </c>
      <c r="E7" s="5">
        <v>0</v>
      </c>
      <c r="F7" s="5">
        <v>1344</v>
      </c>
      <c r="G7" s="5">
        <v>11</v>
      </c>
      <c r="H7" s="6">
        <f t="shared" si="0"/>
        <v>0.008118081180811807</v>
      </c>
      <c r="I7" s="26"/>
    </row>
    <row r="8" spans="1:9" s="10" customFormat="1" ht="25.5" customHeight="1" thickBot="1" thickTop="1">
      <c r="A8" s="34"/>
      <c r="B8" s="21"/>
      <c r="C8" s="7" t="s">
        <v>20</v>
      </c>
      <c r="D8" s="8">
        <f>SUM(D4:D7)</f>
        <v>4950</v>
      </c>
      <c r="E8" s="8">
        <f>SUM(E4:E7)</f>
        <v>0</v>
      </c>
      <c r="F8" s="8">
        <f>SUM(F4:F7)</f>
        <v>4915</v>
      </c>
      <c r="G8" s="8">
        <f>SUM(G4:G7)</f>
        <v>35</v>
      </c>
      <c r="H8" s="9">
        <f t="shared" si="0"/>
        <v>0.007070707070707071</v>
      </c>
      <c r="I8" s="26"/>
    </row>
    <row r="9" spans="1:9" ht="31.5" customHeight="1" thickBot="1" thickTop="1">
      <c r="A9" s="34"/>
      <c r="B9" s="19" t="s">
        <v>21</v>
      </c>
      <c r="C9" s="4" t="s">
        <v>6</v>
      </c>
      <c r="D9" s="5">
        <v>1559</v>
      </c>
      <c r="E9" s="5">
        <v>0</v>
      </c>
      <c r="F9" s="5">
        <v>1544</v>
      </c>
      <c r="G9" s="5">
        <v>15</v>
      </c>
      <c r="H9" s="6">
        <f t="shared" si="0"/>
        <v>0.009621552277100705</v>
      </c>
      <c r="I9" s="26"/>
    </row>
    <row r="10" spans="1:11" ht="31.5" customHeight="1" thickBot="1" thickTop="1">
      <c r="A10" s="34"/>
      <c r="B10" s="20"/>
      <c r="C10" s="4" t="s">
        <v>9</v>
      </c>
      <c r="D10" s="5">
        <v>1182</v>
      </c>
      <c r="E10" s="5">
        <v>0</v>
      </c>
      <c r="F10" s="5">
        <v>1158</v>
      </c>
      <c r="G10" s="5">
        <v>24</v>
      </c>
      <c r="H10" s="6">
        <f>G10/D10</f>
        <v>0.02030456852791878</v>
      </c>
      <c r="I10" s="26"/>
      <c r="K10" s="1" t="s">
        <v>22</v>
      </c>
    </row>
    <row r="11" spans="1:9" ht="31.5" customHeight="1" thickBot="1" thickTop="1">
      <c r="A11" s="34"/>
      <c r="B11" s="20"/>
      <c r="C11" s="4" t="s">
        <v>8</v>
      </c>
      <c r="D11" s="5">
        <v>1024</v>
      </c>
      <c r="E11" s="5">
        <v>0</v>
      </c>
      <c r="F11" s="5">
        <v>1015</v>
      </c>
      <c r="G11" s="5">
        <v>9</v>
      </c>
      <c r="H11" s="6">
        <f>G11/D11</f>
        <v>0.0087890625</v>
      </c>
      <c r="I11" s="26"/>
    </row>
    <row r="12" spans="1:9" ht="31.5" customHeight="1" thickBot="1" thickTop="1">
      <c r="A12" s="34"/>
      <c r="B12" s="20"/>
      <c r="C12" s="4" t="s">
        <v>23</v>
      </c>
      <c r="D12" s="5">
        <v>732</v>
      </c>
      <c r="E12" s="5">
        <v>0</v>
      </c>
      <c r="F12" s="5">
        <v>720</v>
      </c>
      <c r="G12" s="5">
        <v>12</v>
      </c>
      <c r="H12" s="6">
        <f>G12/D12</f>
        <v>0.01639344262295082</v>
      </c>
      <c r="I12" s="26"/>
    </row>
    <row r="13" spans="1:9" s="10" customFormat="1" ht="25.5" customHeight="1" thickBot="1" thickTop="1">
      <c r="A13" s="34"/>
      <c r="B13" s="21"/>
      <c r="C13" s="7" t="s">
        <v>20</v>
      </c>
      <c r="D13" s="11">
        <f>SUM(D9:D12)</f>
        <v>4497</v>
      </c>
      <c r="E13" s="8">
        <f>SUM(E9:E12)</f>
        <v>0</v>
      </c>
      <c r="F13" s="7">
        <f>SUM(F9:F12)</f>
        <v>4437</v>
      </c>
      <c r="G13" s="8">
        <f>SUM(G9:G12)</f>
        <v>60</v>
      </c>
      <c r="H13" s="9">
        <f t="shared" si="0"/>
        <v>0.0133422281521014</v>
      </c>
      <c r="I13" s="26"/>
    </row>
    <row r="14" spans="1:9" s="10" customFormat="1" ht="21.75" customHeight="1" thickBot="1" thickTop="1">
      <c r="A14" s="22" t="s">
        <v>24</v>
      </c>
      <c r="B14" s="23"/>
      <c r="C14" s="24"/>
      <c r="D14" s="8">
        <f>D8+D13</f>
        <v>9447</v>
      </c>
      <c r="E14" s="8">
        <f>E8+E13</f>
        <v>0</v>
      </c>
      <c r="F14" s="8">
        <f>F8+F13</f>
        <v>9352</v>
      </c>
      <c r="G14" s="8">
        <f>G8+G13</f>
        <v>95</v>
      </c>
      <c r="H14" s="9">
        <f t="shared" si="0"/>
        <v>0.010056102466391447</v>
      </c>
      <c r="I14" s="26"/>
    </row>
    <row r="15" spans="1:9" ht="27.75" customHeight="1" thickBot="1" thickTop="1">
      <c r="A15" s="34" t="s">
        <v>25</v>
      </c>
      <c r="B15" s="19" t="s">
        <v>26</v>
      </c>
      <c r="C15" s="4" t="s">
        <v>7</v>
      </c>
      <c r="D15" s="5">
        <v>524</v>
      </c>
      <c r="E15" s="5">
        <v>304</v>
      </c>
      <c r="F15" s="5">
        <v>216</v>
      </c>
      <c r="G15" s="5">
        <v>4</v>
      </c>
      <c r="H15" s="6">
        <f t="shared" si="0"/>
        <v>0.007633587786259542</v>
      </c>
      <c r="I15" s="26"/>
    </row>
    <row r="16" spans="1:9" ht="27.75" customHeight="1" thickBot="1" thickTop="1">
      <c r="A16" s="34"/>
      <c r="B16" s="20"/>
      <c r="C16" s="4" t="s">
        <v>17</v>
      </c>
      <c r="D16" s="5">
        <v>682</v>
      </c>
      <c r="E16" s="5">
        <v>350</v>
      </c>
      <c r="F16" s="5">
        <v>316</v>
      </c>
      <c r="G16" s="5">
        <v>16</v>
      </c>
      <c r="H16" s="6">
        <f t="shared" si="0"/>
        <v>0.02346041055718475</v>
      </c>
      <c r="I16" s="26"/>
    </row>
    <row r="17" spans="1:9" ht="24.75" customHeight="1" thickBot="1" thickTop="1">
      <c r="A17" s="34"/>
      <c r="B17" s="20"/>
      <c r="C17" s="4" t="s">
        <v>18</v>
      </c>
      <c r="D17" s="5">
        <v>463</v>
      </c>
      <c r="E17" s="5">
        <v>176</v>
      </c>
      <c r="F17" s="5">
        <v>285</v>
      </c>
      <c r="G17" s="5">
        <v>2</v>
      </c>
      <c r="H17" s="6">
        <f t="shared" si="0"/>
        <v>0.004319654427645789</v>
      </c>
      <c r="I17" s="26"/>
    </row>
    <row r="18" spans="1:9" ht="27" customHeight="1" thickBot="1" thickTop="1">
      <c r="A18" s="34"/>
      <c r="B18" s="20"/>
      <c r="C18" s="4" t="s">
        <v>19</v>
      </c>
      <c r="D18" s="5">
        <v>637</v>
      </c>
      <c r="E18" s="5">
        <v>242</v>
      </c>
      <c r="F18" s="5">
        <v>391</v>
      </c>
      <c r="G18" s="5">
        <v>4</v>
      </c>
      <c r="H18" s="6">
        <f t="shared" si="0"/>
        <v>0.006279434850863423</v>
      </c>
      <c r="I18" s="26"/>
    </row>
    <row r="19" spans="1:9" s="10" customFormat="1" ht="24.75" customHeight="1" thickBot="1" thickTop="1">
      <c r="A19" s="34"/>
      <c r="B19" s="21"/>
      <c r="C19" s="7" t="s">
        <v>20</v>
      </c>
      <c r="D19" s="8">
        <f>SUM(D15:D18)</f>
        <v>2306</v>
      </c>
      <c r="E19" s="8">
        <f>SUM(E15:E18)</f>
        <v>1072</v>
      </c>
      <c r="F19" s="8">
        <f>SUM(F15:F18)</f>
        <v>1208</v>
      </c>
      <c r="G19" s="8">
        <f>SUM(G15:G18)</f>
        <v>26</v>
      </c>
      <c r="H19" s="12">
        <f t="shared" si="0"/>
        <v>0.011274934952298352</v>
      </c>
      <c r="I19" s="26"/>
    </row>
    <row r="20" spans="1:9" ht="27" customHeight="1" thickBot="1" thickTop="1">
      <c r="A20" s="34"/>
      <c r="B20" s="19" t="s">
        <v>21</v>
      </c>
      <c r="C20" s="4" t="s">
        <v>6</v>
      </c>
      <c r="D20" s="5">
        <v>783</v>
      </c>
      <c r="E20" s="5">
        <v>398</v>
      </c>
      <c r="F20" s="5">
        <v>378</v>
      </c>
      <c r="G20" s="5">
        <v>7</v>
      </c>
      <c r="H20" s="6">
        <f t="shared" si="0"/>
        <v>0.008939974457215836</v>
      </c>
      <c r="I20" s="26"/>
    </row>
    <row r="21" spans="1:9" ht="27" customHeight="1" thickBot="1" thickTop="1">
      <c r="A21" s="34"/>
      <c r="B21" s="20"/>
      <c r="C21" s="4" t="s">
        <v>9</v>
      </c>
      <c r="D21" s="5">
        <v>443</v>
      </c>
      <c r="E21" s="5">
        <v>313</v>
      </c>
      <c r="F21" s="5">
        <v>125</v>
      </c>
      <c r="G21" s="5">
        <v>5</v>
      </c>
      <c r="H21" s="6">
        <f t="shared" si="0"/>
        <v>0.011286681715575621</v>
      </c>
      <c r="I21" s="26"/>
    </row>
    <row r="22" spans="1:9" ht="27" customHeight="1" thickBot="1" thickTop="1">
      <c r="A22" s="34"/>
      <c r="B22" s="20"/>
      <c r="C22" s="4" t="s">
        <v>8</v>
      </c>
      <c r="D22" s="5">
        <v>513</v>
      </c>
      <c r="E22" s="5">
        <v>265</v>
      </c>
      <c r="F22" s="5">
        <v>244</v>
      </c>
      <c r="G22" s="5">
        <v>4</v>
      </c>
      <c r="H22" s="6">
        <f t="shared" si="0"/>
        <v>0.007797270955165692</v>
      </c>
      <c r="I22" s="26"/>
    </row>
    <row r="23" spans="1:9" ht="31.5" customHeight="1" thickBot="1" thickTop="1">
      <c r="A23" s="34"/>
      <c r="B23" s="20"/>
      <c r="C23" s="4" t="s">
        <v>23</v>
      </c>
      <c r="D23" s="5">
        <v>381</v>
      </c>
      <c r="E23" s="5">
        <v>213</v>
      </c>
      <c r="F23" s="5">
        <v>165</v>
      </c>
      <c r="G23" s="5">
        <v>3</v>
      </c>
      <c r="H23" s="6">
        <f t="shared" si="0"/>
        <v>0.007874015748031496</v>
      </c>
      <c r="I23" s="26"/>
    </row>
    <row r="24" spans="1:11" s="10" customFormat="1" ht="25.5" customHeight="1" thickBot="1" thickTop="1">
      <c r="A24" s="34"/>
      <c r="B24" s="21"/>
      <c r="C24" s="13" t="s">
        <v>20</v>
      </c>
      <c r="D24" s="8">
        <f>SUM(D20:D23)</f>
        <v>2120</v>
      </c>
      <c r="E24" s="8">
        <f>SUM(E20:E23)</f>
        <v>1189</v>
      </c>
      <c r="F24" s="8">
        <f>SUM(F20:F23)</f>
        <v>912</v>
      </c>
      <c r="G24" s="8">
        <f>SUM(G20:G23)</f>
        <v>19</v>
      </c>
      <c r="H24" s="12">
        <f t="shared" si="0"/>
        <v>0.008962264150943396</v>
      </c>
      <c r="I24" s="26"/>
      <c r="K24" s="14"/>
    </row>
    <row r="25" spans="1:9" s="10" customFormat="1" ht="22.5" customHeight="1" thickBot="1" thickTop="1">
      <c r="A25" s="22" t="s">
        <v>27</v>
      </c>
      <c r="B25" s="23"/>
      <c r="C25" s="24"/>
      <c r="D25" s="8">
        <f>D19+D24</f>
        <v>4426</v>
      </c>
      <c r="E25" s="8">
        <f>E19+E24</f>
        <v>2261</v>
      </c>
      <c r="F25" s="8">
        <f>F19+F24</f>
        <v>2120</v>
      </c>
      <c r="G25" s="8">
        <f>G19+G24</f>
        <v>45</v>
      </c>
      <c r="H25" s="12">
        <f t="shared" si="0"/>
        <v>0.01016719385449616</v>
      </c>
      <c r="I25" s="26"/>
    </row>
    <row r="26" spans="1:9" ht="28.5" customHeight="1" thickBot="1" thickTop="1">
      <c r="A26" s="28" t="s">
        <v>28</v>
      </c>
      <c r="B26" s="29"/>
      <c r="C26" s="30"/>
      <c r="D26" s="15">
        <f>D14+D25</f>
        <v>13873</v>
      </c>
      <c r="E26" s="15">
        <f>E14+E25</f>
        <v>2261</v>
      </c>
      <c r="F26" s="15">
        <f>F14+F25</f>
        <v>11472</v>
      </c>
      <c r="G26" s="15">
        <f>G14+G25</f>
        <v>140</v>
      </c>
      <c r="H26" s="16">
        <f t="shared" si="0"/>
        <v>0.01009154472716788</v>
      </c>
      <c r="I26" s="27"/>
    </row>
    <row r="27" ht="15" thickTop="1">
      <c r="I27" s="17" t="s">
        <v>29</v>
      </c>
    </row>
    <row r="28" ht="15.75" customHeight="1">
      <c r="I28" s="18">
        <v>43352</v>
      </c>
    </row>
    <row r="29" ht="6" customHeight="1" hidden="1"/>
  </sheetData>
  <sheetProtection password="C769" sheet="1" formatCells="0" formatColumns="0" formatRows="0" insertColumns="0" insertRows="0" insertHyperlinks="0" deleteColumns="0" deleteRows="0" sort="0" autoFilter="0" pivotTables="0"/>
  <mergeCells count="12">
    <mergeCell ref="A1:I1"/>
    <mergeCell ref="C2:I2"/>
    <mergeCell ref="A4:A13"/>
    <mergeCell ref="A15:A24"/>
    <mergeCell ref="B4:B8"/>
    <mergeCell ref="B9:B13"/>
    <mergeCell ref="B15:B19"/>
    <mergeCell ref="A14:C14"/>
    <mergeCell ref="A25:C25"/>
    <mergeCell ref="I4:I26"/>
    <mergeCell ref="A26:C26"/>
    <mergeCell ref="B20:B24"/>
  </mergeCells>
  <printOptions horizontalCentered="1"/>
  <pageMargins left="0.03937007874015748" right="0.03937007874015748" top="0.3937007874015748" bottom="0.07874015748031496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学生返校情况通报</dc:title>
  <dc:subject/>
  <dc:creator>学生处综合科</dc:creator>
  <cp:keywords/>
  <dc:description/>
  <cp:lastModifiedBy>微软用户</cp:lastModifiedBy>
  <cp:lastPrinted>2018-09-09T14:02:16Z</cp:lastPrinted>
  <dcterms:created xsi:type="dcterms:W3CDTF">2012-02-19T13:59:11Z</dcterms:created>
  <dcterms:modified xsi:type="dcterms:W3CDTF">2018-09-09T14:10:24Z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